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C:\Users\daniel.chitoi\DOCUMENTE\LANSARI POCU\GS CS AP6\GS CS OI MEN_IUNIE 2021\GS CS OS 6.13 DOCTORANZI SI POSTDOC\GS CA BURSE DOCTORALE 23.09.2021\"/>
    </mc:Choice>
  </mc:AlternateContent>
  <xr:revisionPtr revIDLastSave="0" documentId="13_ncr:1_{788059C3-A8CE-40E9-A9D2-0F155B52067C}" xr6:coauthVersionLast="47" xr6:coauthVersionMax="47" xr10:uidLastSave="{00000000-0000-0000-0000-000000000000}"/>
  <bookViews>
    <workbookView xWindow="-120" yWindow="-120" windowWidth="29040" windowHeight="15840" xr2:uid="{00000000-000D-0000-FFFF-FFFF00000000}"/>
  </bookViews>
  <sheets>
    <sheet name="Foaie1" sheetId="1" r:id="rId1"/>
    <sheet name="Foaie2" sheetId="2" r:id="rId2"/>
    <sheet name="Foaie3" sheetId="3" r:id="rId3"/>
  </sheets>
  <definedNames>
    <definedName name="_xlnm.Print_Area" localSheetId="0">Foaie1!$A$1:$E$77</definedName>
  </definedNames>
  <calcPr calcId="191029"/>
</workbook>
</file>

<file path=xl/calcChain.xml><?xml version="1.0" encoding="utf-8"?>
<calcChain xmlns="http://schemas.openxmlformats.org/spreadsheetml/2006/main">
  <c r="D48" i="1" l="1"/>
  <c r="D42" i="1"/>
  <c r="D65" i="1"/>
  <c r="D34" i="1" l="1"/>
  <c r="D45" i="1"/>
  <c r="D62" i="1"/>
  <c r="D54" i="1"/>
  <c r="D50" i="1"/>
  <c r="D33" i="1" l="1"/>
  <c r="D26" i="1"/>
  <c r="D14" i="1"/>
  <c r="D8" i="1" l="1"/>
</calcChain>
</file>

<file path=xl/sharedStrings.xml><?xml version="1.0" encoding="utf-8"?>
<sst xmlns="http://schemas.openxmlformats.org/spreadsheetml/2006/main" count="120" uniqueCount="102">
  <si>
    <t>1.1.</t>
  </si>
  <si>
    <t>1.2.</t>
  </si>
  <si>
    <t>1.3.</t>
  </si>
  <si>
    <t>1.4.</t>
  </si>
  <si>
    <t>2.</t>
  </si>
  <si>
    <t>2.1.</t>
  </si>
  <si>
    <t>2.4.</t>
  </si>
  <si>
    <t>2.5.</t>
  </si>
  <si>
    <t>3.</t>
  </si>
  <si>
    <t>3.1.</t>
  </si>
  <si>
    <t>3.2.</t>
  </si>
  <si>
    <t>4.1.</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</si>
  <si>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</si>
  <si>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</si>
  <si>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</si>
  <si>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</si>
  <si>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1.6.</t>
  </si>
  <si>
    <t>Proiectul contribuie prin activitățile propuse la promovarea temelor orizontale din POCU 2014-2020, conform specificațiilor din Ghidului Solicitantului (egalitate de şanse, nediscriminare)</t>
  </si>
  <si>
    <t>1.7.</t>
  </si>
  <si>
    <t>Proiectul contribuie prin activitățile propuse la promovarea temelor secundare din POCU 2014-2020, conform specificațiilor din Ghidului Solicitantului (inovare socială)</t>
  </si>
  <si>
    <t>1.8.</t>
  </si>
  <si>
    <t xml:space="preserve">2.2. </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</si>
  <si>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</si>
  <si>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</si>
  <si>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</si>
  <si>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</si>
  <si>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</si>
  <si>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</si>
  <si>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</si>
  <si>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</si>
  <si>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</si>
  <si>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</si>
  <si>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</si>
  <si>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</si>
  <si>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</si>
  <si>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</si>
  <si>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</si>
  <si>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</si>
  <si>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</si>
  <si>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</si>
  <si>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 xml:space="preserve">Categoriile şi dimensiunea grupului țintă sunt corelate cu natura şi complexitatea activităților implementate şi de resursele puse la dispoziție prin proiect (acesta trebuie compus doar din persoanele care beneficiază în mod direct de activitățile proiectului) </t>
  </si>
  <si>
    <t>Punctaj MAXIM</t>
  </si>
  <si>
    <t>Activitățile/subactivitățile sunt descrise detaliat şi contribuie în mod direct la atingerea rezultatelor propuse prin proiect, având în vedere resursele financiare, umane şi materiale ale proiectului</t>
  </si>
  <si>
    <t>2.3.</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</si>
  <si>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</si>
  <si>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</si>
  <si>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</si>
  <si>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Implicarea partenerului în proiect aduce plus-valoare, maximizând rezultatele proiectului şi calitatea acestora</t>
  </si>
  <si>
    <t xml:space="preserve">Indicatorii de realizare imediată sunt rezultatul direct al activităților proiectului, ţintele sunt realiste (cuantificate corect) şi conduc la îndeplinirea obiectivelor proiectului </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</si>
  <si>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</si>
  <si>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</si>
  <si>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</si>
  <si>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Planificarea activităților proiectului este raţională în raport cu natura activităților propuse și cu rezultatele așteptate.</t>
  </si>
  <si>
    <t>Termenele de realizare ţin cont de durata de obţinere a rezultatelor şi de resursele puse la dispoziţie prin proiect</t>
  </si>
  <si>
    <t>3.5.</t>
  </si>
  <si>
    <t>Experiența profesională a managerului de proiect este relevantă pentru domeniul și complexitatea proiectului</t>
  </si>
  <si>
    <t>Axa prioritară 6: Educație și competențe</t>
  </si>
  <si>
    <t>Resursele materiale puse la dispoziție de solicitant și, după caz, partener/i sunt relevante și suficiente pentru buna implementare a proiectului (spații, echipamente IT, mijloace de transport etc.)</t>
  </si>
  <si>
    <t>Implicarea în proiect a tuturor membrilor echipei este adecvată obiectivelor propuse şi planificării activităţilor (activitatea membrilor echipei de proiect este eficientă) – inclusiv din perspectiva normelor de lucru și a duratei</t>
  </si>
  <si>
    <t>Structura și componența echipei de implementare a proiectului sunt adecvate naturii activităților (număr de experți, profiluri, calificare)</t>
  </si>
  <si>
    <t>Pozițiile membrilor echipei de management a proiectului sunt justificate față de activitățile propuse, având atribuții individuale, complementare, care nu se suprapun, chiar dacă proiectul se implementează în parteneriat sau se apelează la externalizare</t>
  </si>
  <si>
    <t>Există un raport rezonabil între rezultatele urmărite și costul alocat acestora</t>
  </si>
  <si>
    <t xml:space="preserve">Sunt prezentate măsurile de prevenire a apariției riscurilor şi de atenuare a efectelor acestora în cazul apariției
</t>
  </si>
  <si>
    <t>Planul de monitorizare și evaluare internă a activităţilor proiectului are capacitatea de a contribui la atingerea rezultatelor vizate și de a asigura corectitudinea și calitatea intervențiilor raportate</t>
  </si>
  <si>
    <t>Activităţile și planificarea acestora în timp sunt potrivite cu dimensiunea si nevoile grupului</t>
  </si>
  <si>
    <t>Activitățile pe care le va implementa solicitantul și, dacă e cazul, fiecare dintre parteneri în cadrul proiectului au legătură directă cu relevanța și utilitatea fiecărei entități în raport cu nevoile identificate</t>
  </si>
  <si>
    <t>Proiectul propune și descrie măsuri de inovare socială</t>
  </si>
  <si>
    <t xml:space="preserve">Nevoile grupului ţintă vizat prin proiect sunt identificate de către solicitant în mod clar, concret și specific pe baza unei analize de nevoi bazate pe date concrete care provin din evidențe,  studii, date statistice relevante
</t>
  </si>
  <si>
    <t>Necesitatea resurselor materiale ce urmează a fi plătite din bugetul proiectului este justificată și contribuie la buna implementare a acestuia (spații, echipamente IT, mijloace de transport etc.)</t>
  </si>
  <si>
    <t>Planificarea activităţilor se face în funcţie de natura acestora, succesiunea lor este logică</t>
  </si>
  <si>
    <t xml:space="preserve">Punctajele sunt cumulative </t>
  </si>
  <si>
    <t xml:space="preserve">punctajele sunt disjunctive </t>
  </si>
  <si>
    <t xml:space="preserve">Complexitatea şi natura resurselor puse la dispoziție prin proiect țin cont de dimensiunea si natura grupului țintă şi nevoile acestuia
Resursele din cadrul proiectului sunt în relaţie cu analiza de nevoi ale grupului țintă
</t>
  </si>
  <si>
    <t>Sunt prezentate măsuri specifice prin care se asigură respectarea prevederilor legale în domeniul utilizării TIC și contribuției la dezvoltarea de competențe digitale</t>
  </si>
  <si>
    <t xml:space="preserve"> Activitățile proiectului prevăd implicarea unui  grup tinta format in proportie de peste  10 % doctoranzi/postdoctoranzi fata de valoarea minima prevazuta de ghidul solicitantului</t>
  </si>
  <si>
    <t>Exista referințe clare la încadrarea proiectului în priorități sectoriale în domeniul corelarii invatamantului superior cu dinamica pietei muncii și se asigură implementarea coerentă a măsurilor incluse în STRATEGIA NAȚIONALĂ PENTRU ÎNVĂȚĂMÂNT TERȚIAR 2015 – 2020, Strategia Națională de Cercetare, Dezvoltare și Inovare 2014 – 2020</t>
  </si>
  <si>
    <t xml:space="preserve">Categoriile de grup țintă  sunt clar delimitate şi identificate din perspectiva nevoilor </t>
  </si>
  <si>
    <t xml:space="preserve"> Activitățile proiectului prevăd implicarea unui  grup tinta format in proportie de peste  15 % doctoranzi/postdoctoranzi fata de valoarea minima prevazuta de ghidul solicitantului</t>
  </si>
  <si>
    <t xml:space="preserve">Valorile cuprinse în bugetul proiectului sunt susținute concret de o justificare corectă privind numărul de unități (cantitatea, după caz) </t>
  </si>
  <si>
    <t>Proiectul prezintă masuri menite sa conduca la insertia pe piata muncii a membrilor grupului tinta care la intrarea in activitatile proiectului nu erau angajati</t>
  </si>
  <si>
    <t>Sunt prezentate măsuri specifice prin care se asigură respectarea prevederilor legale în domeniul egalității de şanse/ nediscriminare/ egalitatea între femei și bărbați/Cercetare, dezvoltare, inovare</t>
  </si>
  <si>
    <t>Masurile propuse in proiect sunt relevante pentru imbunatatirea  tranziției de la educație la viața activă a participanților din învățământul terțiar universitar (ISCED 8), inclusiv a cercetătorilor post-doctorat</t>
  </si>
  <si>
    <t>Prin proiect se asigură respectarea cerințelor pentru masurile prevazute in (secțiunea 1.3.1. din Ghid, de dezvoltarea competentelor transversale si antreprenoriale ale doctoranzilor sau cercetatorilor postdoctorat</t>
  </si>
  <si>
    <t>Proiectul ofera garantia ca lucrările de  doctorat/ de dizertație vor fi verificate împotriva plagiatului si ca vor fi publicate, in vederea transferabilității activităților si rezultatelor.</t>
  </si>
  <si>
    <t>Sunt prezentate detalii specifice privind posibilitatea ca doctoranzi si post doctoranzii sa urmeze studii/cursuri de formare, în sprijinul utilizării rezultatelor studiilor doctorale/postdoctorale</t>
  </si>
  <si>
    <t>Proiectul descrie concret modalităţile de funcţionare a  parteneriatelor create  prin proiect și/sau sursele ulterioare de finanţare (fonduri proprii, fonduri externe etc.) pentru continuarea proiectului sau a rezultatelor sale după finalizarea finanţării nerambursabile</t>
  </si>
  <si>
    <t>Proiectul demonstreaza incadrarea in prioritatile strategice  ale POCU, PI, OS; obiectivele proiectului sunt formulate SMART, corelate cu priorități strategice și nevoile grupului țintă</t>
  </si>
  <si>
    <t>În grupul țintă vor fi incluse persoane cu dizabilitati/persoane cu diverse alte vulnerabilități</t>
  </si>
  <si>
    <t>Proiectul include masuri menite sa motiveze si sa mențină în activitățile proiectului  doctoranzii/cercetătorii postdoctorat</t>
  </si>
  <si>
    <t>Anexa 2 Criterii de evaluare și selecție</t>
  </si>
  <si>
    <r>
      <t xml:space="preserve">Proiectul contribuie prin activitățile propuse la promovarea temelor orizontale din POCU 2014-2020, conform specificațiilor din Ghidului Solicitantului </t>
    </r>
    <r>
      <rPr>
        <b/>
        <i/>
        <sz val="10"/>
        <color rgb="FF002060"/>
        <rFont val="Calibri"/>
        <family val="2"/>
        <scheme val="minor"/>
      </rPr>
      <t>(egalitate de şanse/ nediscriminare/ egalitatea între femei și bărbați; utilizarea TIC și contribuția la dezvoltarea de competențe digitale</t>
    </r>
    <r>
      <rPr>
        <b/>
        <sz val="10"/>
        <color rgb="FF002060"/>
        <rFont val="Calibri"/>
        <family val="2"/>
        <scheme val="minor"/>
      </rPr>
      <t xml:space="preserve">) </t>
    </r>
  </si>
  <si>
    <r>
      <rPr>
        <b/>
        <sz val="10"/>
        <color rgb="FF002060"/>
        <rFont val="Calibri"/>
        <family val="2"/>
        <scheme val="minor"/>
      </rPr>
      <t>Proiectul detaliază modul în care sunt implicate în activitățile proiectului categorii specifice de persoane care fac parte din grupul țintă</t>
    </r>
    <r>
      <rPr>
        <sz val="10"/>
        <color rgb="FF002060"/>
        <rFont val="Calibri"/>
        <family val="2"/>
        <scheme val="minor"/>
      </rPr>
      <t xml:space="preserve"> 
</t>
    </r>
  </si>
  <si>
    <t xml:space="preserve">Prioritatea de investiții – 10.iv. Îmbunătățirea utilității sistemelor de educație și formare pentru piața muncii, facilitarea trecerii de la educație la muncă și consolidarea sistemelor de educație și formare profesională și a calității lor, inclusiv prin mecanisme pentru anticiparea competențelor, adaptarea programelor de învățământ și crearea și dezvoltarea de sisteme de învățare bazate pe muncă, inclusiv sisteme de învățare duale și de ucenicie
Obiective Specific:
O.S.6.13. - Creșterea numărului absolvenților de învățământ terțiar universitar și non universitar care își găsesc un loc de muncă urmare a accesului la activități de învățare la un potențial loc de muncă / cercetare/ inovare, cu accent pe sectoarele economice cu potențial competitiv identificate conform SNC şi domeniile de specializare inteligentă conform SNCDI
</t>
  </si>
  <si>
    <t>1.5.</t>
  </si>
  <si>
    <t>1.9.</t>
  </si>
  <si>
    <t>4.2.</t>
  </si>
  <si>
    <t>Transferabilitatea activitatilor/rezultatelor</t>
  </si>
  <si>
    <t>4.3.</t>
  </si>
  <si>
    <t>Sustenabilitate instituțională și financiară</t>
  </si>
  <si>
    <t xml:space="preserve">Dimensionarea grupului țintă grup tinta format din doctoranzi/cercetatori post doctorat) </t>
  </si>
  <si>
    <t>Proiectul prezinta beneficiile participarii la programe universitare realizate in parteneriat.  Rezultatele cercetarii trebuie sa fie utile pentru activitatile partenerului implicat in dezvoltarea componentei practice a programelor de studii</t>
  </si>
  <si>
    <t>Programele de studii doctorale/postdoctorale  sunt coordonate de cercetători/cadre didactice universitare cu activitate relevanta in domeniul de cercetare propus si care demonstreaza ca se implica activ in derularea programului de studii universitare de doctorat/postdoctorat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</si>
</sst>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1"/>
      <color theme="1"/>
      <name val="Calibri"/>
      <family val="2"/>
      <scheme val="minor"/>
    </font>
    <font>
      <sz val="11"/>
      <color theme="1"/>
      <name val="Calibri"/>
      <family val="2"/>
      <scheme val="minor"/>
    </font>
    <font>
      <b/>
      <sz val="10"/>
      <color rgb="FF002060"/>
      <name val="Trebuchet MS"/>
      <family val="2"/>
    </font>
    <font>
      <sz val="10"/>
      <color theme="3" tint="-0.249977111117893"/>
      <name val="Trebuchet MS"/>
      <family val="2"/>
    </font>
    <font>
      <b/>
      <sz val="10"/>
      <color theme="3" tint="-0.249977111117893"/>
      <name val="Trebuchet MS"/>
      <family val="2"/>
    </font>
    <font>
      <sz val="10"/>
      <color rgb="FF002060"/>
      <name val="Cambria"/>
      <family val="1"/>
      <scheme val="major"/>
    </font>
    <font>
      <b/>
      <sz val="10"/>
      <color rgb="FF002060"/>
      <name val="Cambria"/>
      <family val="1"/>
      <scheme val="major"/>
    </font>
    <font>
      <sz val="10"/>
      <color theme="3" tint="-0.249977111117893"/>
      <name val="Cambria"/>
      <family val="1"/>
      <scheme val="major"/>
    </font>
    <font>
      <b/>
      <sz val="10"/>
      <color rgb="FF002060"/>
      <name val="Calibri"/>
      <family val="2"/>
      <scheme val="minor"/>
    </font>
    <font>
      <sz val="10"/>
      <color rgb="FF002060"/>
      <name val="Calibri"/>
      <family val="2"/>
      <scheme val="minor"/>
    </font>
    <font>
      <b/>
      <i/>
      <sz val="10"/>
      <color rgb="FF00206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1" fillId="0" borderId="0"/>
  </cellStyleXfs>
  <cellXfs count="67">
    <xf numFmtId="0" fontId="0" fillId="0" borderId="0" xfId="0"/>
    <xf numFmtId="0" fontId="4" fillId="0" borderId="0" xfId="1" applyFont="1" applyAlignment="1"/>
    <xf numFmtId="0" fontId="4" fillId="2" borderId="0" xfId="1" applyFont="1" applyFill="1" applyAlignment="1"/>
    <xf numFmtId="0" fontId="4" fillId="0" borderId="0" xfId="1" applyNumberFormat="1" applyFont="1" applyBorder="1" applyAlignment="1">
      <alignment horizontal="left" vertical="top" wrapText="1"/>
    </xf>
    <xf numFmtId="0" fontId="4" fillId="0" borderId="0" xfId="1" applyFont="1" applyBorder="1" applyAlignment="1">
      <alignment horizontal="left" vertical="top" wrapText="1"/>
    </xf>
    <xf numFmtId="0" fontId="5" fillId="0" borderId="0" xfId="1" applyFont="1" applyBorder="1" applyAlignment="1">
      <alignment horizontal="center" vertical="top"/>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5" fillId="0" borderId="0" xfId="1" applyFont="1" applyAlignment="1">
      <alignment horizontal="center" vertical="top"/>
    </xf>
    <xf numFmtId="0" fontId="4" fillId="0" borderId="0" xfId="1" applyFont="1" applyFill="1" applyAlignment="1"/>
    <xf numFmtId="0" fontId="3" fillId="3" borderId="1" xfId="1" applyFont="1" applyFill="1" applyBorder="1" applyAlignment="1">
      <alignment horizontal="center" vertical="center" wrapText="1"/>
    </xf>
    <xf numFmtId="0" fontId="7" fillId="0" borderId="0" xfId="1" applyFont="1" applyAlignment="1">
      <alignment horizontal="center"/>
    </xf>
    <xf numFmtId="0" fontId="8" fillId="0" borderId="0" xfId="1" applyFont="1" applyAlignment="1"/>
    <xf numFmtId="0" fontId="9" fillId="0" borderId="0" xfId="1" applyNumberFormat="1" applyFont="1" applyFill="1" applyAlignment="1">
      <alignment wrapText="1"/>
    </xf>
    <xf numFmtId="0" fontId="9" fillId="0" borderId="1" xfId="1" applyFont="1" applyFill="1" applyBorder="1" applyAlignment="1">
      <alignment horizontal="center"/>
    </xf>
    <xf numFmtId="0" fontId="10" fillId="0" borderId="0" xfId="1" applyFont="1" applyFill="1" applyAlignment="1"/>
    <xf numFmtId="0" fontId="9" fillId="0" borderId="1" xfId="1" applyNumberFormat="1" applyFont="1" applyFill="1" applyBorder="1" applyAlignment="1">
      <alignment horizontal="left" wrapText="1"/>
    </xf>
    <xf numFmtId="0" fontId="9" fillId="0" borderId="1" xfId="1" applyFont="1" applyFill="1" applyBorder="1" applyAlignment="1">
      <alignment horizontal="center" wrapText="1"/>
    </xf>
    <xf numFmtId="0" fontId="9" fillId="0" borderId="1" xfId="1" applyNumberFormat="1" applyFont="1" applyFill="1" applyBorder="1" applyAlignment="1">
      <alignment horizontal="center" wrapText="1"/>
    </xf>
    <xf numFmtId="0" fontId="10" fillId="0" borderId="1" xfId="1" applyNumberFormat="1" applyFont="1" applyFill="1" applyBorder="1" applyAlignment="1">
      <alignment horizontal="center" wrapText="1"/>
    </xf>
    <xf numFmtId="0" fontId="9" fillId="0" borderId="1" xfId="2" applyFont="1" applyFill="1" applyBorder="1" applyAlignment="1">
      <alignment horizontal="center"/>
    </xf>
    <xf numFmtId="0" fontId="10" fillId="0" borderId="1" xfId="1" applyFont="1" applyFill="1" applyBorder="1" applyAlignment="1">
      <alignment horizontal="center"/>
    </xf>
    <xf numFmtId="0" fontId="9" fillId="0" borderId="0" xfId="1" applyFont="1" applyFill="1" applyBorder="1" applyAlignment="1">
      <alignment horizontal="center" wrapText="1"/>
    </xf>
    <xf numFmtId="16" fontId="9" fillId="0" borderId="1" xfId="0" applyNumberFormat="1" applyFont="1" applyFill="1" applyBorder="1" applyAlignment="1">
      <alignment horizontal="left"/>
    </xf>
    <xf numFmtId="0" fontId="9" fillId="0" borderId="1" xfId="1" applyNumberFormat="1" applyFont="1" applyFill="1" applyBorder="1" applyAlignment="1">
      <alignment wrapText="1"/>
    </xf>
    <xf numFmtId="0" fontId="10" fillId="0" borderId="2" xfId="1" applyNumberFormat="1" applyFont="1" applyFill="1" applyBorder="1" applyAlignment="1">
      <alignment horizontal="center" wrapText="1"/>
    </xf>
    <xf numFmtId="0" fontId="10" fillId="0" borderId="3" xfId="1" applyNumberFormat="1" applyFont="1" applyFill="1" applyBorder="1" applyAlignment="1">
      <alignment horizontal="left" wrapText="1"/>
    </xf>
    <xf numFmtId="0" fontId="10" fillId="0" borderId="3" xfId="1" applyNumberFormat="1" applyFont="1" applyFill="1" applyBorder="1" applyAlignment="1">
      <alignment horizontal="center" wrapText="1"/>
    </xf>
    <xf numFmtId="0" fontId="9" fillId="0" borderId="0" xfId="1" applyFont="1" applyFill="1" applyAlignment="1"/>
    <xf numFmtId="0" fontId="9" fillId="0" borderId="0" xfId="1" applyFont="1" applyFill="1" applyBorder="1" applyAlignment="1">
      <alignment horizontal="center"/>
    </xf>
    <xf numFmtId="0" fontId="10" fillId="0" borderId="1" xfId="2" applyFont="1" applyFill="1" applyBorder="1" applyAlignment="1">
      <alignment horizontal="center"/>
    </xf>
    <xf numFmtId="0" fontId="10" fillId="0" borderId="1" xfId="1" applyFont="1" applyFill="1" applyBorder="1" applyAlignment="1">
      <alignment horizontal="center" vertical="top"/>
    </xf>
    <xf numFmtId="16" fontId="9" fillId="0" borderId="1" xfId="1" applyNumberFormat="1" applyFont="1" applyFill="1" applyBorder="1" applyAlignment="1">
      <alignment horizontal="center" wrapText="1"/>
    </xf>
    <xf numFmtId="0" fontId="6" fillId="0" borderId="0" xfId="1" applyNumberFormat="1" applyFont="1" applyAlignment="1">
      <alignment horizontal="center" wrapText="1"/>
    </xf>
    <xf numFmtId="0" fontId="10" fillId="0" borderId="1" xfId="1" applyFont="1" applyFill="1" applyBorder="1" applyAlignment="1">
      <alignment horizontal="left" wrapText="1"/>
    </xf>
    <xf numFmtId="0" fontId="7" fillId="0" borderId="0" xfId="1" applyNumberFormat="1" applyFont="1" applyAlignment="1">
      <alignment horizontal="center" wrapText="1"/>
    </xf>
    <xf numFmtId="0" fontId="9" fillId="0" borderId="1" xfId="1" applyFont="1" applyFill="1" applyBorder="1" applyAlignment="1">
      <alignment horizontal="left" wrapText="1"/>
    </xf>
    <xf numFmtId="0" fontId="9" fillId="0" borderId="1" xfId="1" applyNumberFormat="1" applyFont="1" applyFill="1" applyBorder="1" applyAlignment="1">
      <alignment horizontal="center" wrapText="1"/>
    </xf>
    <xf numFmtId="0" fontId="10" fillId="0" borderId="1" xfId="1" applyNumberFormat="1" applyFont="1" applyFill="1" applyBorder="1" applyAlignment="1">
      <alignment horizontal="center" wrapText="1"/>
    </xf>
    <xf numFmtId="0" fontId="9" fillId="0" borderId="1" xfId="1" applyNumberFormat="1" applyFont="1" applyFill="1" applyBorder="1" applyAlignment="1">
      <alignment horizontal="left" wrapText="1"/>
    </xf>
    <xf numFmtId="0" fontId="9" fillId="0" borderId="2" xfId="1" applyNumberFormat="1" applyFont="1" applyFill="1" applyBorder="1" applyAlignment="1">
      <alignment horizontal="center" wrapText="1"/>
    </xf>
    <xf numFmtId="0" fontId="9" fillId="0" borderId="3" xfId="1" applyNumberFormat="1" applyFont="1" applyFill="1" applyBorder="1" applyAlignment="1">
      <alignment horizontal="center" wrapText="1"/>
    </xf>
    <xf numFmtId="0" fontId="9" fillId="0" borderId="1" xfId="0" applyFont="1" applyFill="1" applyBorder="1" applyAlignment="1">
      <alignment horizontal="left" vertical="top" wrapText="1"/>
    </xf>
    <xf numFmtId="0" fontId="10" fillId="0" borderId="1" xfId="0" applyFont="1" applyFill="1" applyBorder="1" applyAlignment="1">
      <alignment horizontal="left"/>
    </xf>
    <xf numFmtId="0" fontId="10" fillId="0" borderId="1" xfId="0" applyFont="1" applyFill="1" applyBorder="1" applyAlignment="1">
      <alignment horizontal="left" wrapText="1"/>
    </xf>
    <xf numFmtId="16" fontId="9" fillId="0" borderId="2" xfId="0" applyNumberFormat="1" applyFont="1" applyFill="1" applyBorder="1" applyAlignment="1">
      <alignment horizontal="center" wrapText="1"/>
    </xf>
    <xf numFmtId="16" fontId="9" fillId="0" borderId="4" xfId="0" applyNumberFormat="1" applyFont="1" applyFill="1" applyBorder="1" applyAlignment="1">
      <alignment horizontal="center" wrapText="1"/>
    </xf>
    <xf numFmtId="0" fontId="9" fillId="0" borderId="2" xfId="1" applyNumberFormat="1" applyFont="1" applyFill="1" applyBorder="1" applyAlignment="1">
      <alignment horizontal="center"/>
    </xf>
    <xf numFmtId="0" fontId="9" fillId="0" borderId="4" xfId="1" applyNumberFormat="1" applyFont="1" applyFill="1" applyBorder="1" applyAlignment="1">
      <alignment horizontal="center"/>
    </xf>
    <xf numFmtId="0" fontId="9" fillId="0" borderId="3" xfId="1" applyNumberFormat="1" applyFont="1" applyFill="1" applyBorder="1" applyAlignment="1">
      <alignment horizontal="center"/>
    </xf>
    <xf numFmtId="0" fontId="10" fillId="0" borderId="2" xfId="1" applyNumberFormat="1" applyFont="1" applyFill="1" applyBorder="1" applyAlignment="1">
      <alignment horizontal="center" wrapText="1"/>
    </xf>
    <xf numFmtId="0" fontId="10" fillId="0" borderId="3" xfId="1" applyNumberFormat="1" applyFont="1" applyFill="1" applyBorder="1" applyAlignment="1">
      <alignment horizontal="center" wrapText="1"/>
    </xf>
    <xf numFmtId="0" fontId="9" fillId="0" borderId="1" xfId="1" applyFont="1" applyFill="1" applyBorder="1" applyAlignment="1">
      <alignment horizontal="left" vertical="top" wrapText="1"/>
    </xf>
    <xf numFmtId="0" fontId="9" fillId="0" borderId="1" xfId="1" applyFont="1" applyFill="1" applyBorder="1" applyAlignment="1">
      <alignment wrapText="1"/>
    </xf>
    <xf numFmtId="0" fontId="10" fillId="0" borderId="1" xfId="0" applyFont="1" applyFill="1" applyBorder="1" applyAlignment="1">
      <alignment horizontal="left" vertical="top" wrapText="1"/>
    </xf>
    <xf numFmtId="0" fontId="10" fillId="0" borderId="1" xfId="2" applyFont="1" applyFill="1" applyBorder="1" applyAlignment="1">
      <alignment horizontal="left" wrapText="1"/>
    </xf>
    <xf numFmtId="0" fontId="10" fillId="0" borderId="1" xfId="1" applyFont="1" applyFill="1" applyBorder="1" applyAlignment="1">
      <alignment horizontal="left" vertical="top" wrapText="1"/>
    </xf>
    <xf numFmtId="0" fontId="10" fillId="0" borderId="6" xfId="1" applyFont="1" applyFill="1" applyBorder="1" applyAlignment="1">
      <alignment horizontal="left" vertical="top" wrapText="1"/>
    </xf>
    <xf numFmtId="0" fontId="10" fillId="0" borderId="7" xfId="1" applyFont="1" applyFill="1" applyBorder="1" applyAlignment="1">
      <alignment horizontal="left" vertical="top" wrapText="1"/>
    </xf>
    <xf numFmtId="0" fontId="9" fillId="0" borderId="1" xfId="2" applyFont="1" applyFill="1" applyBorder="1" applyAlignment="1">
      <alignment horizontal="left" wrapText="1"/>
    </xf>
    <xf numFmtId="0" fontId="7" fillId="0" borderId="0" xfId="1" applyNumberFormat="1" applyFont="1" applyAlignment="1">
      <alignment horizontal="left" wrapText="1"/>
    </xf>
    <xf numFmtId="0" fontId="9" fillId="0" borderId="0" xfId="1" applyNumberFormat="1" applyFont="1" applyFill="1" applyAlignment="1">
      <alignment horizontal="left" wrapText="1"/>
    </xf>
    <xf numFmtId="0" fontId="9" fillId="0" borderId="5" xfId="1" applyFont="1" applyFill="1" applyBorder="1" applyAlignment="1">
      <alignment horizontal="left" wrapText="1"/>
    </xf>
    <xf numFmtId="0" fontId="9" fillId="0" borderId="0" xfId="1" applyFont="1" applyFill="1" applyBorder="1" applyAlignment="1">
      <alignment horizontal="left" wrapText="1"/>
    </xf>
    <xf numFmtId="0" fontId="9" fillId="0" borderId="1" xfId="1" applyNumberFormat="1" applyFont="1" applyFill="1" applyBorder="1" applyAlignment="1">
      <alignment horizontal="left" vertical="top" wrapText="1"/>
    </xf>
    <xf numFmtId="0" fontId="9" fillId="0" borderId="1" xfId="1" applyFont="1" applyFill="1" applyBorder="1" applyAlignment="1">
      <alignment horizontal="center" wrapText="1"/>
    </xf>
    <xf numFmtId="0" fontId="10" fillId="0" borderId="4" xfId="1" applyNumberFormat="1" applyFont="1" applyFill="1" applyBorder="1" applyAlignment="1">
      <alignment horizontal="center"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78"/>
  <sheetViews>
    <sheetView tabSelected="1" view="pageBreakPreview" topLeftCell="A67" zoomScale="140" zoomScaleNormal="40" zoomScaleSheetLayoutView="140" workbookViewId="0">
      <selection activeCell="D45" sqref="D45"/>
    </sheetView>
  </sheetViews>
  <sheetFormatPr defaultColWidth="8.85546875" defaultRowHeight="15" x14ac:dyDescent="0.3"/>
  <cols>
    <col min="1" max="1" width="5.7109375" style="6" customWidth="1"/>
    <col min="2" max="2" width="3.42578125" style="6" customWidth="1"/>
    <col min="3" max="3" width="110.85546875" style="7" customWidth="1"/>
    <col min="4" max="4" width="19.140625" style="8" bestFit="1" customWidth="1"/>
    <col min="5" max="5" width="25.7109375" style="1" customWidth="1"/>
    <col min="6" max="16384" width="8.85546875" style="1"/>
  </cols>
  <sheetData>
    <row r="1" spans="1:5" x14ac:dyDescent="0.3">
      <c r="A1" s="33"/>
      <c r="B1" s="33"/>
      <c r="C1" s="33"/>
      <c r="D1" s="11"/>
      <c r="E1" s="12"/>
    </row>
    <row r="2" spans="1:5" ht="15" customHeight="1" x14ac:dyDescent="0.3">
      <c r="A2" s="60" t="s">
        <v>89</v>
      </c>
      <c r="B2" s="60"/>
      <c r="C2" s="60"/>
      <c r="D2" s="60"/>
      <c r="E2" s="60"/>
    </row>
    <row r="3" spans="1:5" ht="3.75" customHeight="1" x14ac:dyDescent="0.3">
      <c r="A3" s="35"/>
      <c r="B3" s="35"/>
      <c r="C3" s="35"/>
      <c r="D3" s="11"/>
      <c r="E3" s="12"/>
    </row>
    <row r="4" spans="1:5" ht="15.75" customHeight="1" x14ac:dyDescent="0.3">
      <c r="A4" s="61" t="s">
        <v>13</v>
      </c>
      <c r="B4" s="61"/>
      <c r="C4" s="61"/>
      <c r="D4" s="61"/>
      <c r="E4" s="61"/>
    </row>
    <row r="5" spans="1:5" ht="15.75" customHeight="1" x14ac:dyDescent="0.3">
      <c r="A5" s="61" t="s">
        <v>56</v>
      </c>
      <c r="B5" s="61"/>
      <c r="C5" s="61"/>
      <c r="D5" s="61"/>
      <c r="E5" s="61"/>
    </row>
    <row r="6" spans="1:5" ht="90.75" customHeight="1" x14ac:dyDescent="0.3">
      <c r="A6" s="64" t="s">
        <v>92</v>
      </c>
      <c r="B6" s="64"/>
      <c r="C6" s="64"/>
      <c r="D6" s="64"/>
      <c r="E6" s="13"/>
    </row>
    <row r="7" spans="1:5" ht="30.75" customHeight="1" x14ac:dyDescent="0.3">
      <c r="A7" s="65" t="s">
        <v>14</v>
      </c>
      <c r="B7" s="65"/>
      <c r="C7" s="65"/>
      <c r="D7" s="14" t="s">
        <v>41</v>
      </c>
      <c r="E7" s="15"/>
    </row>
    <row r="8" spans="1:5" ht="41.25" customHeight="1" x14ac:dyDescent="0.3">
      <c r="A8" s="39" t="s">
        <v>34</v>
      </c>
      <c r="B8" s="36"/>
      <c r="C8" s="36"/>
      <c r="D8" s="14">
        <f>D9+D12+D14+D17+D20+D23+D26+D28+D30</f>
        <v>30</v>
      </c>
      <c r="E8" s="15"/>
    </row>
    <row r="9" spans="1:5" ht="31.5" customHeight="1" x14ac:dyDescent="0.3">
      <c r="A9" s="16" t="s">
        <v>0</v>
      </c>
      <c r="B9" s="36" t="s">
        <v>25</v>
      </c>
      <c r="C9" s="36"/>
      <c r="D9" s="14">
        <v>2</v>
      </c>
      <c r="E9" s="17" t="s">
        <v>70</v>
      </c>
    </row>
    <row r="10" spans="1:5" s="2" customFormat="1" ht="36" customHeight="1" x14ac:dyDescent="0.3">
      <c r="A10" s="50"/>
      <c r="B10" s="34" t="s">
        <v>86</v>
      </c>
      <c r="C10" s="34"/>
      <c r="D10" s="21">
        <v>1</v>
      </c>
      <c r="E10" s="15"/>
    </row>
    <row r="11" spans="1:5" s="2" customFormat="1" ht="48" customHeight="1" x14ac:dyDescent="0.3">
      <c r="A11" s="66"/>
      <c r="B11" s="34" t="s">
        <v>75</v>
      </c>
      <c r="C11" s="34"/>
      <c r="D11" s="21">
        <v>1</v>
      </c>
      <c r="E11" s="15"/>
    </row>
    <row r="12" spans="1:5" s="2" customFormat="1" ht="38.25" customHeight="1" x14ac:dyDescent="0.3">
      <c r="A12" s="18" t="s">
        <v>1</v>
      </c>
      <c r="B12" s="36" t="s">
        <v>81</v>
      </c>
      <c r="C12" s="36"/>
      <c r="D12" s="14">
        <v>4</v>
      </c>
      <c r="E12" s="17" t="s">
        <v>70</v>
      </c>
    </row>
    <row r="13" spans="1:5" s="2" customFormat="1" ht="37.5" customHeight="1" x14ac:dyDescent="0.3">
      <c r="A13" s="19"/>
      <c r="B13" s="34" t="s">
        <v>82</v>
      </c>
      <c r="C13" s="34"/>
      <c r="D13" s="21">
        <v>4</v>
      </c>
      <c r="E13" s="15"/>
    </row>
    <row r="14" spans="1:5" x14ac:dyDescent="0.3">
      <c r="A14" s="16" t="s">
        <v>2</v>
      </c>
      <c r="B14" s="36" t="s">
        <v>15</v>
      </c>
      <c r="C14" s="36"/>
      <c r="D14" s="14">
        <f>SUM(D15:D16)</f>
        <v>6</v>
      </c>
      <c r="E14" s="17" t="s">
        <v>70</v>
      </c>
    </row>
    <row r="15" spans="1:5" ht="31.5" customHeight="1" x14ac:dyDescent="0.3">
      <c r="A15" s="37"/>
      <c r="B15" s="34" t="s">
        <v>40</v>
      </c>
      <c r="C15" s="34"/>
      <c r="D15" s="21">
        <v>2</v>
      </c>
      <c r="E15" s="15"/>
    </row>
    <row r="16" spans="1:5" ht="20.25" customHeight="1" x14ac:dyDescent="0.3">
      <c r="A16" s="37"/>
      <c r="B16" s="34" t="s">
        <v>76</v>
      </c>
      <c r="C16" s="34"/>
      <c r="D16" s="21">
        <v>4</v>
      </c>
      <c r="E16" s="15"/>
    </row>
    <row r="17" spans="1:7" s="2" customFormat="1" ht="21" customHeight="1" x14ac:dyDescent="0.3">
      <c r="A17" s="18" t="s">
        <v>3</v>
      </c>
      <c r="B17" s="36" t="s">
        <v>99</v>
      </c>
      <c r="C17" s="36"/>
      <c r="D17" s="14">
        <v>4</v>
      </c>
      <c r="E17" s="17" t="s">
        <v>71</v>
      </c>
      <c r="F17" s="10"/>
      <c r="G17" s="9"/>
    </row>
    <row r="18" spans="1:7" s="2" customFormat="1" ht="32.25" customHeight="1" x14ac:dyDescent="0.3">
      <c r="A18" s="38"/>
      <c r="B18" s="34" t="s">
        <v>74</v>
      </c>
      <c r="C18" s="34"/>
      <c r="D18" s="21">
        <v>2</v>
      </c>
      <c r="E18" s="15"/>
    </row>
    <row r="19" spans="1:7" s="2" customFormat="1" ht="36" customHeight="1" x14ac:dyDescent="0.3">
      <c r="A19" s="38"/>
      <c r="B19" s="34" t="s">
        <v>77</v>
      </c>
      <c r="C19" s="34"/>
      <c r="D19" s="21">
        <v>4</v>
      </c>
      <c r="E19" s="15"/>
    </row>
    <row r="20" spans="1:7" s="2" customFormat="1" ht="32.25" customHeight="1" x14ac:dyDescent="0.3">
      <c r="A20" s="18" t="s">
        <v>93</v>
      </c>
      <c r="B20" s="36" t="s">
        <v>45</v>
      </c>
      <c r="C20" s="36"/>
      <c r="D20" s="14">
        <v>3</v>
      </c>
      <c r="E20" s="17" t="s">
        <v>70</v>
      </c>
    </row>
    <row r="21" spans="1:7" s="2" customFormat="1" ht="25.5" customHeight="1" x14ac:dyDescent="0.3">
      <c r="A21" s="19"/>
      <c r="B21" s="56" t="s">
        <v>67</v>
      </c>
      <c r="C21" s="56"/>
      <c r="D21" s="21">
        <v>2</v>
      </c>
      <c r="E21" s="15"/>
    </row>
    <row r="22" spans="1:7" s="2" customFormat="1" ht="30" customHeight="1" x14ac:dyDescent="0.3">
      <c r="A22" s="19"/>
      <c r="B22" s="56" t="s">
        <v>72</v>
      </c>
      <c r="C22" s="56"/>
      <c r="D22" s="21">
        <v>1</v>
      </c>
      <c r="E22" s="15"/>
    </row>
    <row r="23" spans="1:7" s="2" customFormat="1" ht="49.5" customHeight="1" x14ac:dyDescent="0.3">
      <c r="A23" s="18" t="s">
        <v>16</v>
      </c>
      <c r="B23" s="59" t="s">
        <v>90</v>
      </c>
      <c r="C23" s="59"/>
      <c r="D23" s="20">
        <v>2</v>
      </c>
      <c r="E23" s="17" t="s">
        <v>70</v>
      </c>
    </row>
    <row r="24" spans="1:7" s="2" customFormat="1" ht="40.5" customHeight="1" x14ac:dyDescent="0.3">
      <c r="A24" s="40"/>
      <c r="B24" s="55" t="s">
        <v>80</v>
      </c>
      <c r="C24" s="55"/>
      <c r="D24" s="30">
        <v>1</v>
      </c>
      <c r="E24" s="15"/>
    </row>
    <row r="25" spans="1:7" s="2" customFormat="1" ht="37.5" customHeight="1" x14ac:dyDescent="0.3">
      <c r="A25" s="41"/>
      <c r="B25" s="55" t="s">
        <v>73</v>
      </c>
      <c r="C25" s="55"/>
      <c r="D25" s="30">
        <v>1</v>
      </c>
      <c r="E25" s="15"/>
    </row>
    <row r="26" spans="1:7" s="2" customFormat="1" ht="33" customHeight="1" x14ac:dyDescent="0.3">
      <c r="A26" s="18" t="s">
        <v>18</v>
      </c>
      <c r="B26" s="36" t="s">
        <v>17</v>
      </c>
      <c r="C26" s="36"/>
      <c r="D26" s="14">
        <f>SUM(D27:D27)</f>
        <v>2</v>
      </c>
      <c r="E26" s="17" t="s">
        <v>70</v>
      </c>
    </row>
    <row r="27" spans="1:7" s="2" customFormat="1" ht="17.25" customHeight="1" x14ac:dyDescent="0.3">
      <c r="A27" s="18"/>
      <c r="B27" s="56" t="s">
        <v>87</v>
      </c>
      <c r="C27" s="56"/>
      <c r="D27" s="21">
        <v>2</v>
      </c>
      <c r="E27" s="15"/>
    </row>
    <row r="28" spans="1:7" s="2" customFormat="1" ht="33.75" customHeight="1" x14ac:dyDescent="0.3">
      <c r="A28" s="18" t="s">
        <v>20</v>
      </c>
      <c r="B28" s="36" t="s">
        <v>19</v>
      </c>
      <c r="C28" s="36"/>
      <c r="D28" s="14">
        <v>2</v>
      </c>
      <c r="E28" s="17" t="s">
        <v>70</v>
      </c>
    </row>
    <row r="29" spans="1:7" s="2" customFormat="1" ht="22.5" customHeight="1" x14ac:dyDescent="0.3">
      <c r="A29" s="18"/>
      <c r="B29" s="34" t="s">
        <v>66</v>
      </c>
      <c r="C29" s="34"/>
      <c r="D29" s="21">
        <v>2</v>
      </c>
      <c r="E29" s="15"/>
    </row>
    <row r="30" spans="1:7" s="2" customFormat="1" ht="28.5" customHeight="1" x14ac:dyDescent="0.3">
      <c r="A30" s="16" t="s">
        <v>94</v>
      </c>
      <c r="B30" s="42" t="s">
        <v>46</v>
      </c>
      <c r="C30" s="42"/>
      <c r="D30" s="14">
        <v>5</v>
      </c>
      <c r="E30" s="17" t="s">
        <v>70</v>
      </c>
    </row>
    <row r="31" spans="1:7" s="2" customFormat="1" ht="36.75" customHeight="1" x14ac:dyDescent="0.3">
      <c r="A31" s="40"/>
      <c r="B31" s="44" t="s">
        <v>65</v>
      </c>
      <c r="C31" s="44"/>
      <c r="D31" s="21">
        <v>2</v>
      </c>
      <c r="E31" s="15"/>
    </row>
    <row r="32" spans="1:7" s="2" customFormat="1" ht="21" customHeight="1" x14ac:dyDescent="0.3">
      <c r="A32" s="41"/>
      <c r="B32" s="44" t="s">
        <v>47</v>
      </c>
      <c r="C32" s="44"/>
      <c r="D32" s="21">
        <v>3</v>
      </c>
      <c r="E32" s="15"/>
    </row>
    <row r="33" spans="1:5" ht="18.75" customHeight="1" x14ac:dyDescent="0.3">
      <c r="A33" s="16" t="s">
        <v>4</v>
      </c>
      <c r="B33" s="52" t="s">
        <v>35</v>
      </c>
      <c r="C33" s="52"/>
      <c r="D33" s="14">
        <f>D34+D37+D39+D42+D45</f>
        <v>30</v>
      </c>
      <c r="E33" s="15"/>
    </row>
    <row r="34" spans="1:5" s="2" customFormat="1" ht="40.5" customHeight="1" x14ac:dyDescent="0.3">
      <c r="A34" s="16" t="s">
        <v>5</v>
      </c>
      <c r="B34" s="52" t="s">
        <v>48</v>
      </c>
      <c r="C34" s="52"/>
      <c r="D34" s="14">
        <f>D35+D36</f>
        <v>4</v>
      </c>
      <c r="E34" s="17" t="s">
        <v>70</v>
      </c>
    </row>
    <row r="35" spans="1:5" s="2" customFormat="1" ht="15.75" customHeight="1" x14ac:dyDescent="0.3">
      <c r="A35" s="38"/>
      <c r="B35" s="34" t="s">
        <v>44</v>
      </c>
      <c r="C35" s="34"/>
      <c r="D35" s="21">
        <v>2</v>
      </c>
      <c r="E35" s="15"/>
    </row>
    <row r="36" spans="1:5" s="2" customFormat="1" ht="34.5" customHeight="1" x14ac:dyDescent="0.3">
      <c r="A36" s="38"/>
      <c r="B36" s="34" t="s">
        <v>42</v>
      </c>
      <c r="C36" s="34"/>
      <c r="D36" s="21">
        <v>2</v>
      </c>
      <c r="E36" s="15"/>
    </row>
    <row r="37" spans="1:5" s="2" customFormat="1" ht="21.75" customHeight="1" x14ac:dyDescent="0.3">
      <c r="A37" s="16" t="s">
        <v>21</v>
      </c>
      <c r="B37" s="56" t="s">
        <v>91</v>
      </c>
      <c r="C37" s="56"/>
      <c r="D37" s="14">
        <v>6</v>
      </c>
      <c r="E37" s="17" t="s">
        <v>70</v>
      </c>
    </row>
    <row r="38" spans="1:5" s="2" customFormat="1" ht="16.5" customHeight="1" x14ac:dyDescent="0.3">
      <c r="A38" s="19"/>
      <c r="B38" s="56" t="s">
        <v>88</v>
      </c>
      <c r="C38" s="56"/>
      <c r="D38" s="21">
        <v>6</v>
      </c>
      <c r="E38" s="15"/>
    </row>
    <row r="39" spans="1:5" s="2" customFormat="1" ht="27.75" customHeight="1" x14ac:dyDescent="0.3">
      <c r="A39" s="16" t="s">
        <v>43</v>
      </c>
      <c r="B39" s="52" t="s">
        <v>22</v>
      </c>
      <c r="C39" s="52"/>
      <c r="D39" s="14">
        <v>12</v>
      </c>
      <c r="E39" s="17" t="s">
        <v>70</v>
      </c>
    </row>
    <row r="40" spans="1:5" s="2" customFormat="1" ht="29.25" customHeight="1" x14ac:dyDescent="0.3">
      <c r="A40" s="40"/>
      <c r="B40" s="57" t="s">
        <v>100</v>
      </c>
      <c r="C40" s="58"/>
      <c r="D40" s="31">
        <v>6</v>
      </c>
      <c r="E40" s="22"/>
    </row>
    <row r="41" spans="1:5" ht="27" customHeight="1" x14ac:dyDescent="0.3">
      <c r="A41" s="41"/>
      <c r="B41" s="56" t="s">
        <v>101</v>
      </c>
      <c r="C41" s="56"/>
      <c r="D41" s="31">
        <v>6</v>
      </c>
      <c r="E41" s="17"/>
    </row>
    <row r="42" spans="1:5" ht="18.75" customHeight="1" x14ac:dyDescent="0.3">
      <c r="A42" s="23" t="s">
        <v>6</v>
      </c>
      <c r="B42" s="52" t="s">
        <v>28</v>
      </c>
      <c r="C42" s="52"/>
      <c r="D42" s="14">
        <f>D43+D44</f>
        <v>5</v>
      </c>
      <c r="E42" s="17" t="s">
        <v>70</v>
      </c>
    </row>
    <row r="43" spans="1:5" ht="16.5" customHeight="1" x14ac:dyDescent="0.3">
      <c r="A43" s="45"/>
      <c r="B43" s="44" t="s">
        <v>64</v>
      </c>
      <c r="C43" s="44"/>
      <c r="D43" s="21">
        <v>1</v>
      </c>
      <c r="E43" s="15"/>
    </row>
    <row r="44" spans="1:5" ht="30.75" customHeight="1" x14ac:dyDescent="0.3">
      <c r="A44" s="46"/>
      <c r="B44" s="44" t="s">
        <v>63</v>
      </c>
      <c r="C44" s="44"/>
      <c r="D44" s="21">
        <v>4</v>
      </c>
      <c r="E44" s="15"/>
    </row>
    <row r="45" spans="1:5" ht="20.25" customHeight="1" x14ac:dyDescent="0.3">
      <c r="A45" s="16" t="s">
        <v>7</v>
      </c>
      <c r="B45" s="52" t="s">
        <v>39</v>
      </c>
      <c r="C45" s="52"/>
      <c r="D45" s="14">
        <f>D46+D47</f>
        <v>3</v>
      </c>
      <c r="E45" s="17" t="s">
        <v>70</v>
      </c>
    </row>
    <row r="46" spans="1:5" ht="31.5" customHeight="1" x14ac:dyDescent="0.3">
      <c r="A46" s="40"/>
      <c r="B46" s="34" t="s">
        <v>26</v>
      </c>
      <c r="C46" s="34"/>
      <c r="D46" s="21">
        <v>2</v>
      </c>
      <c r="E46" s="15"/>
    </row>
    <row r="47" spans="1:5" ht="23.25" customHeight="1" x14ac:dyDescent="0.3">
      <c r="A47" s="41"/>
      <c r="B47" s="56" t="s">
        <v>62</v>
      </c>
      <c r="C47" s="56"/>
      <c r="D47" s="21">
        <v>1</v>
      </c>
      <c r="E47" s="15"/>
    </row>
    <row r="48" spans="1:5" ht="42" customHeight="1" x14ac:dyDescent="0.3">
      <c r="A48" s="24" t="s">
        <v>8</v>
      </c>
      <c r="B48" s="53" t="s">
        <v>36</v>
      </c>
      <c r="C48" s="53"/>
      <c r="D48" s="14">
        <f>D49+D51+D54+D59+D62</f>
        <v>30</v>
      </c>
      <c r="E48" s="15"/>
    </row>
    <row r="49" spans="1:5" ht="22.5" customHeight="1" x14ac:dyDescent="0.3">
      <c r="A49" s="16" t="s">
        <v>9</v>
      </c>
      <c r="B49" s="52" t="s">
        <v>24</v>
      </c>
      <c r="C49" s="52"/>
      <c r="D49" s="14">
        <v>5</v>
      </c>
      <c r="E49" s="17" t="s">
        <v>70</v>
      </c>
    </row>
    <row r="50" spans="1:5" ht="14.25" customHeight="1" x14ac:dyDescent="0.3">
      <c r="A50" s="25"/>
      <c r="B50" s="56" t="s">
        <v>78</v>
      </c>
      <c r="C50" s="56"/>
      <c r="D50" s="21">
        <f>D49</f>
        <v>5</v>
      </c>
      <c r="E50" s="15"/>
    </row>
    <row r="51" spans="1:5" ht="20.25" customHeight="1" x14ac:dyDescent="0.3">
      <c r="A51" s="24" t="s">
        <v>10</v>
      </c>
      <c r="B51" s="52" t="s">
        <v>49</v>
      </c>
      <c r="C51" s="52"/>
      <c r="D51" s="14">
        <v>6</v>
      </c>
      <c r="E51" s="17" t="s">
        <v>70</v>
      </c>
    </row>
    <row r="52" spans="1:5" ht="20.25" customHeight="1" x14ac:dyDescent="0.3">
      <c r="A52" s="50"/>
      <c r="B52" s="44" t="s">
        <v>61</v>
      </c>
      <c r="C52" s="44"/>
      <c r="D52" s="21">
        <v>3</v>
      </c>
      <c r="E52" s="15"/>
    </row>
    <row r="53" spans="1:5" ht="15" customHeight="1" x14ac:dyDescent="0.3">
      <c r="A53" s="51"/>
      <c r="B53" s="54" t="s">
        <v>50</v>
      </c>
      <c r="C53" s="54"/>
      <c r="D53" s="21">
        <v>3</v>
      </c>
      <c r="E53" s="15"/>
    </row>
    <row r="54" spans="1:5" ht="30.75" customHeight="1" x14ac:dyDescent="0.3">
      <c r="A54" s="24" t="s">
        <v>23</v>
      </c>
      <c r="B54" s="53" t="s">
        <v>27</v>
      </c>
      <c r="C54" s="53"/>
      <c r="D54" s="14">
        <f>D55+D56+D57+D58</f>
        <v>8</v>
      </c>
      <c r="E54" s="17" t="s">
        <v>70</v>
      </c>
    </row>
    <row r="55" spans="1:5" ht="20.25" customHeight="1" x14ac:dyDescent="0.3">
      <c r="A55" s="47"/>
      <c r="B55" s="34" t="s">
        <v>55</v>
      </c>
      <c r="C55" s="34"/>
      <c r="D55" s="21">
        <v>2</v>
      </c>
      <c r="E55" s="15"/>
    </row>
    <row r="56" spans="1:5" ht="38.25" customHeight="1" x14ac:dyDescent="0.3">
      <c r="A56" s="48"/>
      <c r="B56" s="44" t="s">
        <v>60</v>
      </c>
      <c r="C56" s="44"/>
      <c r="D56" s="21">
        <v>2</v>
      </c>
      <c r="E56" s="15"/>
    </row>
    <row r="57" spans="1:5" ht="30.75" customHeight="1" x14ac:dyDescent="0.3">
      <c r="A57" s="48"/>
      <c r="B57" s="44" t="s">
        <v>59</v>
      </c>
      <c r="C57" s="44"/>
      <c r="D57" s="21">
        <v>2</v>
      </c>
      <c r="E57" s="15"/>
    </row>
    <row r="58" spans="1:5" ht="34.5" customHeight="1" x14ac:dyDescent="0.3">
      <c r="A58" s="49"/>
      <c r="B58" s="44" t="s">
        <v>58</v>
      </c>
      <c r="C58" s="44"/>
      <c r="D58" s="21">
        <v>2</v>
      </c>
      <c r="E58" s="15"/>
    </row>
    <row r="59" spans="1:5" ht="16.5" customHeight="1" x14ac:dyDescent="0.3">
      <c r="A59" s="16" t="s">
        <v>51</v>
      </c>
      <c r="B59" s="52" t="s">
        <v>29</v>
      </c>
      <c r="C59" s="52"/>
      <c r="D59" s="14">
        <v>7</v>
      </c>
      <c r="E59" s="17" t="s">
        <v>70</v>
      </c>
    </row>
    <row r="60" spans="1:5" ht="26.25" customHeight="1" x14ac:dyDescent="0.3">
      <c r="A60" s="38"/>
      <c r="B60" s="54" t="s">
        <v>57</v>
      </c>
      <c r="C60" s="54"/>
      <c r="D60" s="21">
        <v>2</v>
      </c>
      <c r="E60" s="15"/>
    </row>
    <row r="61" spans="1:5" ht="33.75" customHeight="1" x14ac:dyDescent="0.3">
      <c r="A61" s="38"/>
      <c r="B61" s="44" t="s">
        <v>68</v>
      </c>
      <c r="C61" s="44"/>
      <c r="D61" s="21">
        <v>5</v>
      </c>
      <c r="E61" s="15"/>
    </row>
    <row r="62" spans="1:5" ht="15" customHeight="1" x14ac:dyDescent="0.3">
      <c r="A62" s="18" t="s">
        <v>54</v>
      </c>
      <c r="B62" s="42" t="s">
        <v>52</v>
      </c>
      <c r="C62" s="42"/>
      <c r="D62" s="14">
        <f>D63+D64</f>
        <v>4</v>
      </c>
      <c r="E62" s="17" t="s">
        <v>70</v>
      </c>
    </row>
    <row r="63" spans="1:5" ht="20.25" customHeight="1" x14ac:dyDescent="0.3">
      <c r="A63" s="50"/>
      <c r="B63" s="43" t="s">
        <v>69</v>
      </c>
      <c r="C63" s="43"/>
      <c r="D63" s="21">
        <v>2</v>
      </c>
      <c r="E63" s="15"/>
    </row>
    <row r="64" spans="1:5" ht="20.25" customHeight="1" x14ac:dyDescent="0.3">
      <c r="A64" s="51"/>
      <c r="B64" s="44" t="s">
        <v>53</v>
      </c>
      <c r="C64" s="44"/>
      <c r="D64" s="21">
        <v>2</v>
      </c>
      <c r="E64" s="15"/>
    </row>
    <row r="65" spans="1:5" ht="40.5" customHeight="1" x14ac:dyDescent="0.3">
      <c r="A65" s="16">
        <v>4</v>
      </c>
      <c r="B65" s="36" t="s">
        <v>37</v>
      </c>
      <c r="C65" s="36"/>
      <c r="D65" s="14">
        <f>D66+D69+D71</f>
        <v>10</v>
      </c>
      <c r="E65" s="15"/>
    </row>
    <row r="66" spans="1:5" ht="24.75" customHeight="1" x14ac:dyDescent="0.3">
      <c r="A66" s="16" t="s">
        <v>11</v>
      </c>
      <c r="B66" s="52" t="s">
        <v>30</v>
      </c>
      <c r="C66" s="52"/>
      <c r="D66" s="14">
        <v>7</v>
      </c>
      <c r="E66" s="17" t="s">
        <v>70</v>
      </c>
    </row>
    <row r="67" spans="1:5" ht="30" customHeight="1" x14ac:dyDescent="0.3">
      <c r="A67" s="26"/>
      <c r="B67" s="57" t="s">
        <v>84</v>
      </c>
      <c r="C67" s="58"/>
      <c r="D67" s="21">
        <v>2</v>
      </c>
      <c r="E67" s="15"/>
    </row>
    <row r="68" spans="1:5" ht="36" customHeight="1" x14ac:dyDescent="0.3">
      <c r="A68" s="27"/>
      <c r="B68" s="34" t="s">
        <v>79</v>
      </c>
      <c r="C68" s="34"/>
      <c r="D68" s="21">
        <v>5</v>
      </c>
      <c r="E68" s="15"/>
    </row>
    <row r="69" spans="1:5" ht="21.75" customHeight="1" x14ac:dyDescent="0.3">
      <c r="A69" s="32" t="s">
        <v>95</v>
      </c>
      <c r="B69" s="52" t="s">
        <v>96</v>
      </c>
      <c r="C69" s="52"/>
      <c r="D69" s="14">
        <v>2</v>
      </c>
      <c r="E69" s="15"/>
    </row>
    <row r="70" spans="1:5" ht="28.5" customHeight="1" x14ac:dyDescent="0.3">
      <c r="A70" s="19"/>
      <c r="B70" s="34" t="s">
        <v>83</v>
      </c>
      <c r="C70" s="34"/>
      <c r="D70" s="21">
        <v>2</v>
      </c>
      <c r="E70" s="28"/>
    </row>
    <row r="71" spans="1:5" ht="23.25" customHeight="1" x14ac:dyDescent="0.3">
      <c r="A71" s="18" t="s">
        <v>97</v>
      </c>
      <c r="B71" s="36" t="s">
        <v>98</v>
      </c>
      <c r="C71" s="36"/>
      <c r="D71" s="14">
        <v>1</v>
      </c>
      <c r="E71" s="15"/>
    </row>
    <row r="72" spans="1:5" ht="39.75" customHeight="1" x14ac:dyDescent="0.3">
      <c r="A72" s="18"/>
      <c r="B72" s="56" t="s">
        <v>85</v>
      </c>
      <c r="C72" s="56"/>
      <c r="D72" s="21">
        <v>1</v>
      </c>
      <c r="E72" s="15"/>
    </row>
    <row r="73" spans="1:5" x14ac:dyDescent="0.3">
      <c r="A73" s="63" t="s">
        <v>38</v>
      </c>
      <c r="B73" s="63"/>
      <c r="C73" s="63"/>
      <c r="D73" s="29"/>
      <c r="E73" s="15"/>
    </row>
    <row r="74" spans="1:5" ht="31.5" customHeight="1" x14ac:dyDescent="0.3">
      <c r="A74" s="62" t="s">
        <v>12</v>
      </c>
      <c r="B74" s="63"/>
      <c r="C74" s="63"/>
      <c r="D74" s="63"/>
      <c r="E74" s="63"/>
    </row>
    <row r="75" spans="1:5" ht="24.75" customHeight="1" x14ac:dyDescent="0.3">
      <c r="A75" s="62" t="s">
        <v>31</v>
      </c>
      <c r="B75" s="63"/>
      <c r="C75" s="63"/>
      <c r="D75" s="63"/>
      <c r="E75" s="63"/>
    </row>
    <row r="76" spans="1:5" ht="24.75" customHeight="1" x14ac:dyDescent="0.3">
      <c r="A76" s="62" t="s">
        <v>32</v>
      </c>
      <c r="B76" s="63"/>
      <c r="C76" s="63"/>
      <c r="D76" s="63"/>
      <c r="E76" s="63"/>
    </row>
    <row r="77" spans="1:5" ht="36" customHeight="1" x14ac:dyDescent="0.3">
      <c r="A77" s="62" t="s">
        <v>33</v>
      </c>
      <c r="B77" s="63"/>
      <c r="C77" s="63"/>
      <c r="D77" s="63"/>
      <c r="E77" s="63"/>
    </row>
    <row r="78" spans="1:5" x14ac:dyDescent="0.3">
      <c r="A78" s="3"/>
      <c r="B78" s="3"/>
      <c r="C78" s="4"/>
      <c r="D78" s="5"/>
    </row>
  </sheetData>
  <mergeCells count="90">
    <mergeCell ref="A6:D6"/>
    <mergeCell ref="A77:E77"/>
    <mergeCell ref="A76:E76"/>
    <mergeCell ref="B72:C72"/>
    <mergeCell ref="B68:C68"/>
    <mergeCell ref="B67:C67"/>
    <mergeCell ref="B65:C65"/>
    <mergeCell ref="B66:C66"/>
    <mergeCell ref="A40:A41"/>
    <mergeCell ref="B9:C9"/>
    <mergeCell ref="A7:C7"/>
    <mergeCell ref="A10:A11"/>
    <mergeCell ref="A2:E2"/>
    <mergeCell ref="A4:E4"/>
    <mergeCell ref="A5:E5"/>
    <mergeCell ref="A74:E74"/>
    <mergeCell ref="A75:E75"/>
    <mergeCell ref="A73:C73"/>
    <mergeCell ref="B57:C57"/>
    <mergeCell ref="B58:C58"/>
    <mergeCell ref="B55:C55"/>
    <mergeCell ref="B43:C43"/>
    <mergeCell ref="B44:C44"/>
    <mergeCell ref="B69:C69"/>
    <mergeCell ref="B70:C70"/>
    <mergeCell ref="B59:C59"/>
    <mergeCell ref="B60:C60"/>
    <mergeCell ref="B71:C71"/>
    <mergeCell ref="A18:A19"/>
    <mergeCell ref="B22:C22"/>
    <mergeCell ref="B26:C26"/>
    <mergeCell ref="B15:C15"/>
    <mergeCell ref="B23:C23"/>
    <mergeCell ref="A24:A25"/>
    <mergeCell ref="B14:C14"/>
    <mergeCell ref="B20:C20"/>
    <mergeCell ref="B21:C21"/>
    <mergeCell ref="B40:C40"/>
    <mergeCell ref="B34:C34"/>
    <mergeCell ref="B45:C45"/>
    <mergeCell ref="B46:C46"/>
    <mergeCell ref="B47:C47"/>
    <mergeCell ref="B51:C51"/>
    <mergeCell ref="B50:C50"/>
    <mergeCell ref="B42:C42"/>
    <mergeCell ref="B24:C24"/>
    <mergeCell ref="B37:C37"/>
    <mergeCell ref="B41:C41"/>
    <mergeCell ref="B25:C25"/>
    <mergeCell ref="B38:C38"/>
    <mergeCell ref="B32:C32"/>
    <mergeCell ref="B28:C28"/>
    <mergeCell ref="B29:C29"/>
    <mergeCell ref="B39:C39"/>
    <mergeCell ref="B27:C27"/>
    <mergeCell ref="B30:C30"/>
    <mergeCell ref="B31:C31"/>
    <mergeCell ref="B33:C33"/>
    <mergeCell ref="B62:C62"/>
    <mergeCell ref="B63:C63"/>
    <mergeCell ref="B64:C64"/>
    <mergeCell ref="A46:A47"/>
    <mergeCell ref="A43:A44"/>
    <mergeCell ref="A60:A61"/>
    <mergeCell ref="A55:A58"/>
    <mergeCell ref="A52:A53"/>
    <mergeCell ref="B49:C49"/>
    <mergeCell ref="B61:C61"/>
    <mergeCell ref="B56:C56"/>
    <mergeCell ref="B48:C48"/>
    <mergeCell ref="B53:C53"/>
    <mergeCell ref="B54:C54"/>
    <mergeCell ref="B52:C52"/>
    <mergeCell ref="A63:A64"/>
    <mergeCell ref="A1:C1"/>
    <mergeCell ref="B35:C35"/>
    <mergeCell ref="B36:C36"/>
    <mergeCell ref="A3:C3"/>
    <mergeCell ref="B17:C17"/>
    <mergeCell ref="B18:C18"/>
    <mergeCell ref="B19:C19"/>
    <mergeCell ref="B16:C16"/>
    <mergeCell ref="A15:A16"/>
    <mergeCell ref="A35:A36"/>
    <mergeCell ref="A8:C8"/>
    <mergeCell ref="B11:C11"/>
    <mergeCell ref="B10:C10"/>
    <mergeCell ref="B12:C12"/>
    <mergeCell ref="A31:A32"/>
    <mergeCell ref="B13:C13"/>
  </mergeCells>
  <printOptions horizontalCentered="1" verticalCentered="1"/>
  <pageMargins left="0.25" right="0.25" top="0.75" bottom="0.75" header="0.3" footer="0.3"/>
  <pageSetup paperSize="9" scale="86"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Foaie1</vt:lpstr>
      <vt:lpstr>Foaie2</vt:lpstr>
      <vt:lpstr>Foaie3</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Daniel Chitoi</cp:lastModifiedBy>
  <cp:lastPrinted>2017-09-18T14:41:54Z</cp:lastPrinted>
  <dcterms:created xsi:type="dcterms:W3CDTF">2016-03-29T05:43:46Z</dcterms:created>
  <dcterms:modified xsi:type="dcterms:W3CDTF">2021-09-23T07:19:58Z</dcterms:modified>
</cp:coreProperties>
</file>